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4" sheetId="1" r:id="rId1"/>
  </sheets>
  <definedNames>
    <definedName name="_xlnm.Print_Titles" localSheetId="0">'Sheet4'!$1:$2</definedName>
  </definedNames>
  <calcPr fullCalcOnLoad="1"/>
</workbook>
</file>

<file path=xl/sharedStrings.xml><?xml version="1.0" encoding="utf-8"?>
<sst xmlns="http://schemas.openxmlformats.org/spreadsheetml/2006/main" count="77" uniqueCount="62">
  <si>
    <t>渭南市2020年市级党群系统事业单位公开选聘工作人员面试成绩及进入体检人员名单</t>
  </si>
  <si>
    <t>序号</t>
  </si>
  <si>
    <t>单位名称</t>
  </si>
  <si>
    <t>岗位代码</t>
  </si>
  <si>
    <t>姓名</t>
  </si>
  <si>
    <t>准考证号</t>
  </si>
  <si>
    <t>公共基础知识测试</t>
  </si>
  <si>
    <t>岗位业务水平测试</t>
  </si>
  <si>
    <t>面试成绩</t>
  </si>
  <si>
    <t>综合成绩</t>
  </si>
  <si>
    <t>是否进入体检</t>
  </si>
  <si>
    <t>渭华干部学院</t>
  </si>
  <si>
    <t>吴  杰</t>
  </si>
  <si>
    <t>是</t>
  </si>
  <si>
    <t>渭南市法学会</t>
  </si>
  <si>
    <t>宋芳芳</t>
  </si>
  <si>
    <t>2020111501</t>
  </si>
  <si>
    <t>张  旭</t>
  </si>
  <si>
    <t>2020111506</t>
  </si>
  <si>
    <t>王  停</t>
  </si>
  <si>
    <t>2020111504</t>
  </si>
  <si>
    <t>焦虹玮</t>
  </si>
  <si>
    <t>2020111508</t>
  </si>
  <si>
    <t>王  媛</t>
  </si>
  <si>
    <t>2020111507</t>
  </si>
  <si>
    <t>渭南市平安建设和社会治理服务中心</t>
  </si>
  <si>
    <t>刘景菡</t>
  </si>
  <si>
    <t>2020111544</t>
  </si>
  <si>
    <t>陈  钰</t>
  </si>
  <si>
    <t>2020111530</t>
  </si>
  <si>
    <t>李  洋</t>
  </si>
  <si>
    <t>2020111523</t>
  </si>
  <si>
    <t>范晓恒</t>
  </si>
  <si>
    <t>2020111519</t>
  </si>
  <si>
    <t>张  星</t>
  </si>
  <si>
    <t>2020111532</t>
  </si>
  <si>
    <t>雷荔蕊</t>
  </si>
  <si>
    <t>2020111517</t>
  </si>
  <si>
    <t>傅晓勇</t>
  </si>
  <si>
    <t>2020111553</t>
  </si>
  <si>
    <t>王一丹</t>
  </si>
  <si>
    <t>2020111552</t>
  </si>
  <si>
    <t>缺考</t>
  </si>
  <si>
    <t>王  翔</t>
  </si>
  <si>
    <t>2020111554</t>
  </si>
  <si>
    <t>赵  楠</t>
  </si>
  <si>
    <t>2020111556</t>
  </si>
  <si>
    <t>中共渭南市委保密机要技术服务中心</t>
  </si>
  <si>
    <t>张  伟</t>
  </si>
  <si>
    <t>王  宽</t>
  </si>
  <si>
    <t>杨  波</t>
  </si>
  <si>
    <t>渭南市人大常委会机关服务中心</t>
  </si>
  <si>
    <t>严  红</t>
  </si>
  <si>
    <t>李春艳</t>
  </si>
  <si>
    <t>查赞玲</t>
  </si>
  <si>
    <t>焦佳敏</t>
  </si>
  <si>
    <t>吕  丹</t>
  </si>
  <si>
    <t>高  垚</t>
  </si>
  <si>
    <t>渭南市人大常委会预算联网监督中心</t>
  </si>
  <si>
    <t>杨佩蕾</t>
  </si>
  <si>
    <t>王  珊</t>
  </si>
  <si>
    <t>陈春旭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</si>
</sst>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1"/>
      <color theme="1"/>
      <name val="Calibri"/>
      <family val="0"/>
    </font>
    <font>
      <sz val="11"/>
      <name val="宋体"/>
      <family val="0"/>
    </font>
    <font>
      <sz val="11"/>
      <color indexed="8"/>
      <name val="宋体"/>
      <family val="0"/>
    </font>
    <font>
      <sz val="20"/>
      <name val="方正小标宋简体"/>
      <family val="4"/>
    </font>
    <font>
      <sz val="11"/>
      <name val="黑体"/>
      <family val="3"/>
    </font>
    <font>
      <sz val="11"/>
      <color indexed="8"/>
      <name val="黑体"/>
      <family val="3"/>
    </font>
    <font>
      <sz val="10"/>
      <name val="宋体"/>
      <family val="0"/>
    </font>
    <font>
      <sz val="11"/>
      <color indexed="16"/>
      <name val="宋体"/>
      <family val="0"/>
    </font>
    <font>
      <b/>
      <sz val="15"/>
      <color indexed="54"/>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b/>
      <sz val="13"/>
      <color indexed="54"/>
      <name val="宋体"/>
      <family val="0"/>
    </font>
    <font>
      <sz val="11"/>
      <color indexed="10"/>
      <name val="宋体"/>
      <family val="0"/>
    </font>
    <font>
      <b/>
      <sz val="11"/>
      <color indexed="63"/>
      <name val="宋体"/>
      <family val="0"/>
    </font>
    <font>
      <sz val="11"/>
      <color indexed="62"/>
      <name val="宋体"/>
      <family val="0"/>
    </font>
    <font>
      <sz val="11"/>
      <color indexed="19"/>
      <name val="宋体"/>
      <family val="0"/>
    </font>
    <font>
      <sz val="11"/>
      <color indexed="17"/>
      <name val="宋体"/>
      <family val="0"/>
    </font>
    <font>
      <i/>
      <sz val="11"/>
      <color indexed="23"/>
      <name val="宋体"/>
      <family val="0"/>
    </font>
    <font>
      <u val="single"/>
      <sz val="11"/>
      <color indexed="20"/>
      <name val="宋体"/>
      <family val="0"/>
    </font>
    <font>
      <b/>
      <sz val="11"/>
      <color indexed="53"/>
      <name val="宋体"/>
      <family val="0"/>
    </font>
    <font>
      <b/>
      <sz val="11"/>
      <color indexed="9"/>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diagonalDown="1">
      <left style="thin"/>
      <right style="thin"/>
      <top style="thin"/>
      <bottom style="thin"/>
      <diagonal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3">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43" fillId="0" borderId="9" xfId="0"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4" fillId="0" borderId="9" xfId="0" applyFont="1" applyFill="1" applyBorder="1" applyAlignment="1" applyProtection="1">
      <alignment horizontal="center" vertical="center" wrapText="1"/>
      <protection locked="0"/>
    </xf>
    <xf numFmtId="176" fontId="44" fillId="0" borderId="9"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0" fontId="6" fillId="0" borderId="12" xfId="0" applyFont="1" applyFill="1" applyBorder="1" applyAlignment="1">
      <alignment horizontal="center" vertical="center" wrapText="1"/>
    </xf>
    <xf numFmtId="0" fontId="44" fillId="0" borderId="9" xfId="0" applyFont="1" applyFill="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176" fontId="6"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0"/>
  <sheetViews>
    <sheetView tabSelected="1" zoomScaleSheetLayoutView="100" workbookViewId="0" topLeftCell="A1">
      <selection activeCell="M4" sqref="M4"/>
    </sheetView>
  </sheetViews>
  <sheetFormatPr defaultColWidth="9.00390625" defaultRowHeight="15"/>
  <cols>
    <col min="1" max="1" width="5.57421875" style="3" customWidth="1"/>
    <col min="2" max="2" width="12.57421875" style="4" customWidth="1"/>
    <col min="3" max="3" width="10.57421875" style="5" customWidth="1"/>
    <col min="4" max="4" width="12.57421875" style="5" customWidth="1"/>
    <col min="5" max="5" width="13.57421875" style="5" customWidth="1"/>
    <col min="6" max="7" width="17.57421875" style="3" customWidth="1"/>
    <col min="8" max="9" width="15.57421875" style="3" customWidth="1"/>
    <col min="10" max="10" width="13.57421875" style="3" customWidth="1"/>
    <col min="11" max="252" width="9.00390625" style="1" customWidth="1"/>
    <col min="253" max="253" width="5.7109375" style="1" customWidth="1"/>
    <col min="254" max="254" width="6.28125" style="1" customWidth="1"/>
    <col min="255" max="255" width="8.421875" style="1" customWidth="1"/>
    <col min="256" max="256" width="9.00390625" style="1" customWidth="1"/>
  </cols>
  <sheetData>
    <row r="1" spans="1:10" s="1" customFormat="1" ht="36" customHeight="1">
      <c r="A1" s="6" t="s">
        <v>0</v>
      </c>
      <c r="B1" s="6"/>
      <c r="C1" s="6"/>
      <c r="D1" s="6"/>
      <c r="E1" s="6"/>
      <c r="F1" s="6"/>
      <c r="G1" s="6"/>
      <c r="H1" s="6"/>
      <c r="I1" s="6"/>
      <c r="J1" s="6"/>
    </row>
    <row r="2" spans="1:10" s="2" customFormat="1" ht="30" customHeight="1">
      <c r="A2" s="7" t="s">
        <v>1</v>
      </c>
      <c r="B2" s="7" t="s">
        <v>2</v>
      </c>
      <c r="C2" s="7" t="s">
        <v>3</v>
      </c>
      <c r="D2" s="8" t="s">
        <v>4</v>
      </c>
      <c r="E2" s="7" t="s">
        <v>5</v>
      </c>
      <c r="F2" s="7" t="s">
        <v>6</v>
      </c>
      <c r="G2" s="7" t="s">
        <v>7</v>
      </c>
      <c r="H2" s="7" t="s">
        <v>8</v>
      </c>
      <c r="I2" s="7" t="s">
        <v>9</v>
      </c>
      <c r="J2" s="7" t="s">
        <v>10</v>
      </c>
    </row>
    <row r="3" spans="1:10" s="2" customFormat="1" ht="21" customHeight="1">
      <c r="A3" s="9">
        <v>1</v>
      </c>
      <c r="B3" s="10" t="s">
        <v>11</v>
      </c>
      <c r="C3" s="11">
        <v>2020104</v>
      </c>
      <c r="D3" s="11" t="s">
        <v>12</v>
      </c>
      <c r="E3" s="11">
        <v>2020111557</v>
      </c>
      <c r="F3" s="12">
        <v>63</v>
      </c>
      <c r="G3" s="13"/>
      <c r="H3" s="14">
        <v>80.4</v>
      </c>
      <c r="I3" s="14">
        <f>F3*0.5+H3*0.5</f>
        <v>71.7</v>
      </c>
      <c r="J3" s="22" t="s">
        <v>13</v>
      </c>
    </row>
    <row r="4" spans="1:10" s="2" customFormat="1" ht="21" customHeight="1">
      <c r="A4" s="9">
        <v>2</v>
      </c>
      <c r="B4" s="15" t="s">
        <v>14</v>
      </c>
      <c r="C4" s="16">
        <v>2020205</v>
      </c>
      <c r="D4" s="17" t="s">
        <v>15</v>
      </c>
      <c r="E4" s="18" t="s">
        <v>16</v>
      </c>
      <c r="F4" s="12">
        <v>86</v>
      </c>
      <c r="G4" s="14">
        <v>72.5</v>
      </c>
      <c r="H4" s="14">
        <v>81</v>
      </c>
      <c r="I4" s="14">
        <f aca="true" t="shared" si="0" ref="I4:I15">F4*0.3+G4*0.4+H4*0.3</f>
        <v>79.1</v>
      </c>
      <c r="J4" s="22" t="s">
        <v>13</v>
      </c>
    </row>
    <row r="5" spans="1:10" s="2" customFormat="1" ht="21" customHeight="1">
      <c r="A5" s="9">
        <v>3</v>
      </c>
      <c r="B5" s="19"/>
      <c r="C5" s="16"/>
      <c r="D5" s="11" t="s">
        <v>17</v>
      </c>
      <c r="E5" s="18" t="s">
        <v>18</v>
      </c>
      <c r="F5" s="12">
        <v>64</v>
      </c>
      <c r="G5" s="14">
        <v>52</v>
      </c>
      <c r="H5" s="14">
        <v>80</v>
      </c>
      <c r="I5" s="14">
        <f t="shared" si="0"/>
        <v>64</v>
      </c>
      <c r="J5" s="22" t="s">
        <v>13</v>
      </c>
    </row>
    <row r="6" spans="1:10" s="2" customFormat="1" ht="21" customHeight="1">
      <c r="A6" s="9">
        <v>4</v>
      </c>
      <c r="B6" s="19"/>
      <c r="C6" s="16"/>
      <c r="D6" s="11" t="s">
        <v>19</v>
      </c>
      <c r="E6" s="18" t="s">
        <v>20</v>
      </c>
      <c r="F6" s="12">
        <v>62</v>
      </c>
      <c r="G6" s="14">
        <v>41.5</v>
      </c>
      <c r="H6" s="14">
        <v>72.8</v>
      </c>
      <c r="I6" s="14">
        <f t="shared" si="0"/>
        <v>57.040000000000006</v>
      </c>
      <c r="J6" s="22"/>
    </row>
    <row r="7" spans="1:10" s="2" customFormat="1" ht="21" customHeight="1">
      <c r="A7" s="9">
        <v>5</v>
      </c>
      <c r="B7" s="19"/>
      <c r="C7" s="20">
        <v>2020206</v>
      </c>
      <c r="D7" s="11" t="s">
        <v>21</v>
      </c>
      <c r="E7" s="18" t="s">
        <v>22</v>
      </c>
      <c r="F7" s="12">
        <v>64</v>
      </c>
      <c r="G7" s="14">
        <v>66</v>
      </c>
      <c r="H7" s="14">
        <v>80</v>
      </c>
      <c r="I7" s="14">
        <f t="shared" si="0"/>
        <v>69.6</v>
      </c>
      <c r="J7" s="22" t="s">
        <v>13</v>
      </c>
    </row>
    <row r="8" spans="1:10" s="2" customFormat="1" ht="21" customHeight="1">
      <c r="A8" s="9">
        <v>6</v>
      </c>
      <c r="B8" s="21"/>
      <c r="C8" s="20"/>
      <c r="D8" s="11" t="s">
        <v>23</v>
      </c>
      <c r="E8" s="18" t="s">
        <v>24</v>
      </c>
      <c r="F8" s="12">
        <v>55</v>
      </c>
      <c r="G8" s="14">
        <v>43.25</v>
      </c>
      <c r="H8" s="14">
        <v>78.6</v>
      </c>
      <c r="I8" s="14">
        <f t="shared" si="0"/>
        <v>57.379999999999995</v>
      </c>
      <c r="J8" s="22"/>
    </row>
    <row r="9" spans="1:10" s="2" customFormat="1" ht="21" customHeight="1">
      <c r="A9" s="9">
        <v>7</v>
      </c>
      <c r="B9" s="15" t="s">
        <v>25</v>
      </c>
      <c r="C9" s="20">
        <v>2020307</v>
      </c>
      <c r="D9" s="11" t="s">
        <v>26</v>
      </c>
      <c r="E9" s="18" t="s">
        <v>27</v>
      </c>
      <c r="F9" s="12">
        <v>76</v>
      </c>
      <c r="G9" s="14">
        <v>59</v>
      </c>
      <c r="H9" s="14">
        <v>81.4</v>
      </c>
      <c r="I9" s="14">
        <f t="shared" si="0"/>
        <v>70.82000000000001</v>
      </c>
      <c r="J9" s="22" t="s">
        <v>13</v>
      </c>
    </row>
    <row r="10" spans="1:10" s="2" customFormat="1" ht="21" customHeight="1">
      <c r="A10" s="9">
        <v>8</v>
      </c>
      <c r="B10" s="19"/>
      <c r="C10" s="20"/>
      <c r="D10" s="11" t="s">
        <v>28</v>
      </c>
      <c r="E10" s="18" t="s">
        <v>29</v>
      </c>
      <c r="F10" s="12">
        <v>67</v>
      </c>
      <c r="G10" s="14">
        <v>63</v>
      </c>
      <c r="H10" s="14">
        <v>81.4</v>
      </c>
      <c r="I10" s="14">
        <f t="shared" si="0"/>
        <v>69.72</v>
      </c>
      <c r="J10" s="22" t="s">
        <v>13</v>
      </c>
    </row>
    <row r="11" spans="1:10" s="2" customFormat="1" ht="21" customHeight="1">
      <c r="A11" s="9">
        <v>9</v>
      </c>
      <c r="B11" s="19"/>
      <c r="C11" s="20"/>
      <c r="D11" s="11" t="s">
        <v>30</v>
      </c>
      <c r="E11" s="18" t="s">
        <v>31</v>
      </c>
      <c r="F11" s="12">
        <v>75</v>
      </c>
      <c r="G11" s="14">
        <v>56.5</v>
      </c>
      <c r="H11" s="14">
        <v>82</v>
      </c>
      <c r="I11" s="14">
        <f t="shared" si="0"/>
        <v>69.7</v>
      </c>
      <c r="J11" s="22"/>
    </row>
    <row r="12" spans="1:10" s="2" customFormat="1" ht="21" customHeight="1">
      <c r="A12" s="9">
        <v>10</v>
      </c>
      <c r="B12" s="19"/>
      <c r="C12" s="20"/>
      <c r="D12" s="11" t="s">
        <v>32</v>
      </c>
      <c r="E12" s="18" t="s">
        <v>33</v>
      </c>
      <c r="F12" s="12">
        <v>73</v>
      </c>
      <c r="G12" s="14">
        <v>57</v>
      </c>
      <c r="H12" s="14">
        <v>82.6</v>
      </c>
      <c r="I12" s="14">
        <f t="shared" si="0"/>
        <v>69.48</v>
      </c>
      <c r="J12" s="22"/>
    </row>
    <row r="13" spans="1:10" s="2" customFormat="1" ht="21" customHeight="1">
      <c r="A13" s="9">
        <v>11</v>
      </c>
      <c r="B13" s="19"/>
      <c r="C13" s="20"/>
      <c r="D13" s="11" t="s">
        <v>34</v>
      </c>
      <c r="E13" s="18" t="s">
        <v>35</v>
      </c>
      <c r="F13" s="12">
        <v>65</v>
      </c>
      <c r="G13" s="14">
        <v>62.5</v>
      </c>
      <c r="H13" s="14">
        <v>81</v>
      </c>
      <c r="I13" s="14">
        <f t="shared" si="0"/>
        <v>68.8</v>
      </c>
      <c r="J13" s="22"/>
    </row>
    <row r="14" spans="1:10" s="2" customFormat="1" ht="21" customHeight="1">
      <c r="A14" s="9">
        <v>12</v>
      </c>
      <c r="B14" s="19"/>
      <c r="C14" s="20"/>
      <c r="D14" s="11" t="s">
        <v>36</v>
      </c>
      <c r="E14" s="18" t="s">
        <v>37</v>
      </c>
      <c r="F14" s="12">
        <v>62</v>
      </c>
      <c r="G14" s="14">
        <v>65.5</v>
      </c>
      <c r="H14" s="14">
        <v>79.8</v>
      </c>
      <c r="I14" s="14">
        <f t="shared" si="0"/>
        <v>68.74</v>
      </c>
      <c r="J14" s="22"/>
    </row>
    <row r="15" spans="1:10" s="2" customFormat="1" ht="21" customHeight="1">
      <c r="A15" s="9">
        <v>13</v>
      </c>
      <c r="B15" s="19"/>
      <c r="C15" s="20">
        <v>2020308</v>
      </c>
      <c r="D15" s="11" t="s">
        <v>38</v>
      </c>
      <c r="E15" s="18" t="s">
        <v>39</v>
      </c>
      <c r="F15" s="12">
        <v>60</v>
      </c>
      <c r="G15" s="14">
        <v>76</v>
      </c>
      <c r="H15" s="14">
        <v>80.8</v>
      </c>
      <c r="I15" s="14">
        <f t="shared" si="0"/>
        <v>72.64</v>
      </c>
      <c r="J15" s="22" t="s">
        <v>13</v>
      </c>
    </row>
    <row r="16" spans="1:10" s="2" customFormat="1" ht="21" customHeight="1">
      <c r="A16" s="9">
        <v>14</v>
      </c>
      <c r="B16" s="19"/>
      <c r="C16" s="20"/>
      <c r="D16" s="11" t="s">
        <v>40</v>
      </c>
      <c r="E16" s="18" t="s">
        <v>41</v>
      </c>
      <c r="F16" s="12">
        <v>78</v>
      </c>
      <c r="G16" s="14">
        <v>59</v>
      </c>
      <c r="H16" s="14" t="s">
        <v>42</v>
      </c>
      <c r="I16" s="14"/>
      <c r="J16" s="22"/>
    </row>
    <row r="17" spans="1:10" s="2" customFormat="1" ht="21" customHeight="1">
      <c r="A17" s="9">
        <v>15</v>
      </c>
      <c r="B17" s="19"/>
      <c r="C17" s="20"/>
      <c r="D17" s="11" t="s">
        <v>43</v>
      </c>
      <c r="E17" s="18" t="s">
        <v>44</v>
      </c>
      <c r="F17" s="12">
        <v>69</v>
      </c>
      <c r="G17" s="14">
        <v>55.5</v>
      </c>
      <c r="H17" s="14" t="s">
        <v>42</v>
      </c>
      <c r="I17" s="14"/>
      <c r="J17" s="22"/>
    </row>
    <row r="18" spans="1:10" s="2" customFormat="1" ht="21" customHeight="1">
      <c r="A18" s="9">
        <v>16</v>
      </c>
      <c r="B18" s="21"/>
      <c r="C18" s="11">
        <v>2020309</v>
      </c>
      <c r="D18" s="11" t="s">
        <v>45</v>
      </c>
      <c r="E18" s="18" t="s">
        <v>46</v>
      </c>
      <c r="F18" s="12">
        <v>65</v>
      </c>
      <c r="G18" s="13"/>
      <c r="H18" s="14">
        <v>80</v>
      </c>
      <c r="I18" s="14">
        <f aca="true" t="shared" si="1" ref="I18:I20">F18*0.5+H18*0.5</f>
        <v>72.5</v>
      </c>
      <c r="J18" s="22" t="s">
        <v>13</v>
      </c>
    </row>
    <row r="19" spans="1:10" s="2" customFormat="1" ht="21" customHeight="1">
      <c r="A19" s="9">
        <v>17</v>
      </c>
      <c r="B19" s="15" t="s">
        <v>47</v>
      </c>
      <c r="C19" s="20">
        <v>2020410</v>
      </c>
      <c r="D19" s="11" t="s">
        <v>48</v>
      </c>
      <c r="E19" s="11">
        <v>2020111560</v>
      </c>
      <c r="F19" s="12">
        <v>79</v>
      </c>
      <c r="G19" s="13"/>
      <c r="H19" s="14">
        <v>79.4</v>
      </c>
      <c r="I19" s="14">
        <f t="shared" si="1"/>
        <v>79.2</v>
      </c>
      <c r="J19" s="22" t="s">
        <v>13</v>
      </c>
    </row>
    <row r="20" spans="1:10" s="2" customFormat="1" ht="21" customHeight="1">
      <c r="A20" s="9">
        <v>18</v>
      </c>
      <c r="B20" s="19"/>
      <c r="C20" s="20"/>
      <c r="D20" s="11" t="s">
        <v>49</v>
      </c>
      <c r="E20" s="11">
        <v>2020111559</v>
      </c>
      <c r="F20" s="12">
        <v>72</v>
      </c>
      <c r="G20" s="13"/>
      <c r="H20" s="14">
        <v>83.2</v>
      </c>
      <c r="I20" s="14">
        <f t="shared" si="1"/>
        <v>77.6</v>
      </c>
      <c r="J20" s="22"/>
    </row>
    <row r="21" spans="1:10" s="2" customFormat="1" ht="21" customHeight="1">
      <c r="A21" s="9">
        <v>19</v>
      </c>
      <c r="B21" s="21"/>
      <c r="C21" s="20"/>
      <c r="D21" s="11" t="s">
        <v>50</v>
      </c>
      <c r="E21" s="11">
        <v>2020111558</v>
      </c>
      <c r="F21" s="12">
        <v>74</v>
      </c>
      <c r="G21" s="13"/>
      <c r="H21" s="14" t="s">
        <v>42</v>
      </c>
      <c r="I21" s="14"/>
      <c r="J21" s="22"/>
    </row>
    <row r="22" spans="1:10" s="2" customFormat="1" ht="21" customHeight="1">
      <c r="A22" s="9">
        <v>20</v>
      </c>
      <c r="B22" s="15" t="s">
        <v>51</v>
      </c>
      <c r="C22" s="20">
        <v>2020512</v>
      </c>
      <c r="D22" s="11" t="s">
        <v>52</v>
      </c>
      <c r="E22" s="11">
        <v>2020111563</v>
      </c>
      <c r="F22" s="12">
        <v>65</v>
      </c>
      <c r="G22" s="14">
        <v>68.5</v>
      </c>
      <c r="H22" s="14">
        <v>81.6</v>
      </c>
      <c r="I22" s="14">
        <f aca="true" t="shared" si="2" ref="I22:I30">F22*0.3+G22*0.4+H22*0.3</f>
        <v>71.38</v>
      </c>
      <c r="J22" s="22" t="s">
        <v>13</v>
      </c>
    </row>
    <row r="23" spans="1:10" s="2" customFormat="1" ht="21" customHeight="1">
      <c r="A23" s="9">
        <v>21</v>
      </c>
      <c r="B23" s="19"/>
      <c r="C23" s="20"/>
      <c r="D23" s="11" t="s">
        <v>53</v>
      </c>
      <c r="E23" s="11">
        <v>2020111564</v>
      </c>
      <c r="F23" s="12">
        <v>60</v>
      </c>
      <c r="G23" s="14">
        <v>58.5</v>
      </c>
      <c r="H23" s="14">
        <v>81.2</v>
      </c>
      <c r="I23" s="14">
        <f t="shared" si="2"/>
        <v>65.76</v>
      </c>
      <c r="J23" s="22" t="s">
        <v>13</v>
      </c>
    </row>
    <row r="24" spans="1:10" s="2" customFormat="1" ht="21" customHeight="1">
      <c r="A24" s="9">
        <v>22</v>
      </c>
      <c r="B24" s="19"/>
      <c r="C24" s="20"/>
      <c r="D24" s="11" t="s">
        <v>54</v>
      </c>
      <c r="E24" s="11">
        <v>2020111566</v>
      </c>
      <c r="F24" s="12">
        <v>59</v>
      </c>
      <c r="G24" s="14">
        <v>55</v>
      </c>
      <c r="H24" s="14">
        <v>81.4</v>
      </c>
      <c r="I24" s="14">
        <f t="shared" si="2"/>
        <v>64.12</v>
      </c>
      <c r="J24" s="22"/>
    </row>
    <row r="25" spans="1:10" s="2" customFormat="1" ht="21" customHeight="1">
      <c r="A25" s="9">
        <v>23</v>
      </c>
      <c r="B25" s="19"/>
      <c r="C25" s="20"/>
      <c r="D25" s="11" t="s">
        <v>55</v>
      </c>
      <c r="E25" s="11">
        <v>2020111565</v>
      </c>
      <c r="F25" s="12">
        <v>56</v>
      </c>
      <c r="G25" s="14">
        <v>52.5</v>
      </c>
      <c r="H25" s="14">
        <v>80</v>
      </c>
      <c r="I25" s="14">
        <f t="shared" si="2"/>
        <v>61.8</v>
      </c>
      <c r="J25" s="22"/>
    </row>
    <row r="26" spans="1:10" s="2" customFormat="1" ht="21" customHeight="1">
      <c r="A26" s="9">
        <v>24</v>
      </c>
      <c r="B26" s="19"/>
      <c r="C26" s="20"/>
      <c r="D26" s="11" t="s">
        <v>56</v>
      </c>
      <c r="E26" s="11">
        <v>2020111562</v>
      </c>
      <c r="F26" s="12">
        <v>55</v>
      </c>
      <c r="G26" s="14">
        <v>43</v>
      </c>
      <c r="H26" s="14">
        <v>79.6</v>
      </c>
      <c r="I26" s="14">
        <f t="shared" si="2"/>
        <v>57.58</v>
      </c>
      <c r="J26" s="22"/>
    </row>
    <row r="27" spans="1:10" s="2" customFormat="1" ht="21" customHeight="1">
      <c r="A27" s="9">
        <v>25</v>
      </c>
      <c r="B27" s="21"/>
      <c r="C27" s="11">
        <v>2020513</v>
      </c>
      <c r="D27" s="11" t="s">
        <v>57</v>
      </c>
      <c r="E27" s="11">
        <v>2020111567</v>
      </c>
      <c r="F27" s="12">
        <v>60</v>
      </c>
      <c r="G27" s="14">
        <v>59.5</v>
      </c>
      <c r="H27" s="14">
        <v>80.2</v>
      </c>
      <c r="I27" s="14">
        <f t="shared" si="2"/>
        <v>65.86</v>
      </c>
      <c r="J27" s="22" t="s">
        <v>13</v>
      </c>
    </row>
    <row r="28" spans="1:10" s="2" customFormat="1" ht="21" customHeight="1">
      <c r="A28" s="9">
        <v>26</v>
      </c>
      <c r="B28" s="15" t="s">
        <v>58</v>
      </c>
      <c r="C28" s="20">
        <v>2020614</v>
      </c>
      <c r="D28" s="11" t="s">
        <v>59</v>
      </c>
      <c r="E28" s="11">
        <v>2020111569</v>
      </c>
      <c r="F28" s="12">
        <v>66</v>
      </c>
      <c r="G28" s="14">
        <v>71</v>
      </c>
      <c r="H28" s="14">
        <v>85.4</v>
      </c>
      <c r="I28" s="14">
        <f t="shared" si="2"/>
        <v>73.82000000000001</v>
      </c>
      <c r="J28" s="22" t="s">
        <v>13</v>
      </c>
    </row>
    <row r="29" spans="1:10" s="2" customFormat="1" ht="21" customHeight="1">
      <c r="A29" s="9">
        <v>27</v>
      </c>
      <c r="B29" s="19"/>
      <c r="C29" s="20"/>
      <c r="D29" s="11" t="s">
        <v>60</v>
      </c>
      <c r="E29" s="11">
        <v>2020111568</v>
      </c>
      <c r="F29" s="12">
        <v>65</v>
      </c>
      <c r="G29" s="14">
        <v>69.5</v>
      </c>
      <c r="H29" s="14">
        <v>78.8</v>
      </c>
      <c r="I29" s="14">
        <f t="shared" si="2"/>
        <v>70.94</v>
      </c>
      <c r="J29" s="22" t="s">
        <v>13</v>
      </c>
    </row>
    <row r="30" spans="1:10" s="2" customFormat="1" ht="21" customHeight="1">
      <c r="A30" s="9">
        <v>28</v>
      </c>
      <c r="B30" s="21"/>
      <c r="C30" s="20"/>
      <c r="D30" s="11" t="s">
        <v>61</v>
      </c>
      <c r="E30" s="11">
        <v>2020111570</v>
      </c>
      <c r="F30" s="12">
        <v>71</v>
      </c>
      <c r="G30" s="14">
        <v>64.5</v>
      </c>
      <c r="H30" s="14">
        <v>79.2</v>
      </c>
      <c r="I30" s="14">
        <f t="shared" si="2"/>
        <v>70.86</v>
      </c>
      <c r="J30" s="22"/>
    </row>
  </sheetData>
  <sheetProtection/>
  <mergeCells count="13">
    <mergeCell ref="A1:J1"/>
    <mergeCell ref="B4:B8"/>
    <mergeCell ref="B9:B18"/>
    <mergeCell ref="B19:B21"/>
    <mergeCell ref="B22:B27"/>
    <mergeCell ref="B28:B30"/>
    <mergeCell ref="C4:C6"/>
    <mergeCell ref="C7:C8"/>
    <mergeCell ref="C9:C14"/>
    <mergeCell ref="C15:C17"/>
    <mergeCell ref="C19:C21"/>
    <mergeCell ref="C22:C26"/>
    <mergeCell ref="C28:C30"/>
  </mergeCells>
  <printOptions/>
  <pageMargins left="0.5902777777777778" right="0.5902777777777778" top="0.9840277777777777" bottom="0.786805555555555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2020-11-23T10:01:24Z</dcterms:created>
  <dcterms:modified xsi:type="dcterms:W3CDTF">2020-12-01T00:58:06Z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